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3040" windowHeight="9384" activeTab="0"/>
  </bookViews>
  <sheets>
    <sheet name="Cotação e Analise" sheetId="1" r:id="rId1"/>
  </sheets>
  <definedNames>
    <definedName name="_xlnm.Print_Area" localSheetId="0">'Cotação e Analise'!$B$3:$U$56</definedName>
  </definedNames>
  <calcPr fullCalcOnLoad="1"/>
</workbook>
</file>

<file path=xl/sharedStrings.xml><?xml version="1.0" encoding="utf-8"?>
<sst xmlns="http://schemas.openxmlformats.org/spreadsheetml/2006/main" count="59" uniqueCount="38">
  <si>
    <t>EMPRESA 01</t>
  </si>
  <si>
    <t>EMPRESA 02</t>
  </si>
  <si>
    <t>EMPRESA 03</t>
  </si>
  <si>
    <t>EMPRESA 04</t>
  </si>
  <si>
    <t>UNIDADE</t>
  </si>
  <si>
    <t>QUANT.</t>
  </si>
  <si>
    <t>ITEM</t>
  </si>
  <si>
    <t>P.Unit.(R$)</t>
  </si>
  <si>
    <t>Total(R$)</t>
  </si>
  <si>
    <t>TOTAL GERAL</t>
  </si>
  <si>
    <t>VALOR MÍNIMO:</t>
  </si>
  <si>
    <t>EMPRESA:</t>
  </si>
  <si>
    <t>OBJETO DA PROPOSTA:</t>
  </si>
  <si>
    <t>PLANILHA DE COTAÇÃO Nº</t>
  </si>
  <si>
    <t>COTAÇÃO E ANÁLISE DE ORÇAMENTOS</t>
  </si>
  <si>
    <t>CONTRATAR: &gt;&gt;&gt;&gt;&gt;&gt;&gt;&gt;&gt;&gt;&gt;&gt;&gt;&gt;&gt;&gt;&gt;&gt;&gt;&gt;&gt;&gt;&gt;&gt;&gt;&gt;&gt;&gt;&gt;&gt;&gt;&gt;&gt;&gt;&gt;&gt;&gt;&gt;&gt;&gt;&gt;&gt;&gt;&gt;</t>
  </si>
  <si>
    <t>PELO PREÇO DE: &gt;&gt;&gt;&gt;&gt;&gt;&gt;&gt;&gt;&gt;&gt;&gt;&gt;&gt;&gt;&gt;&gt;&gt;&gt;&gt;&gt;&gt;&gt;&gt;&gt;&gt;&gt;&gt;&gt;&gt;&gt;&gt;&gt;&gt;&gt;&gt;&gt;&gt;&gt;&gt;&gt;</t>
  </si>
  <si>
    <t>CONDIÇÕES DE PAGAMENTO: &gt;&gt;&gt;&gt;&gt;&gt;&gt;&gt;&gt;&gt;&gt;&gt;&gt;&gt;&gt;&gt;&gt;&gt;&gt;&gt;&gt;&gt;&gt;&gt;&gt;&gt;&gt;&gt;&gt;</t>
  </si>
  <si>
    <t>NOME</t>
  </si>
  <si>
    <t>DDD</t>
  </si>
  <si>
    <t>TELEFONES</t>
  </si>
  <si>
    <t>CONTATO</t>
  </si>
  <si>
    <t>OBSERVAÇÕES</t>
  </si>
  <si>
    <t>EMPRESAS</t>
  </si>
  <si>
    <t>ANOTAÇÕES:</t>
  </si>
  <si>
    <t>RELAÇÃO DAS EMPRESAS EM COTAÇÃO</t>
  </si>
  <si>
    <t>Data da Cotação</t>
  </si>
  <si>
    <t>Data Liberação</t>
  </si>
  <si>
    <t>UD</t>
  </si>
  <si>
    <t>LOCAL DA EXECUÇÃO:</t>
  </si>
  <si>
    <t>/             /</t>
  </si>
  <si>
    <t xml:space="preserve">/            /  </t>
  </si>
  <si>
    <t>Ass. Resp. Cotação</t>
  </si>
  <si>
    <t>Ass. Resp. Liberação</t>
  </si>
  <si>
    <t>PRODUTO A SER COTADO</t>
  </si>
  <si>
    <t>DIGITE AQUI</t>
  </si>
  <si>
    <t>DIGITAR NOME DA EMPRESA</t>
  </si>
  <si>
    <t>DISCRIMINAÇÃO DOS SERVIÇOS</t>
  </si>
</sst>
</file>

<file path=xl/styles.xml><?xml version="1.0" encoding="utf-8"?>
<styleSheet xmlns="http://schemas.openxmlformats.org/spreadsheetml/2006/main">
  <numFmts count="2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&quot;R$&quot;\ #,##0.00"/>
    <numFmt numFmtId="179" formatCode="0000"/>
    <numFmt numFmtId="180" formatCode="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u val="single"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69" fontId="40" fillId="0" borderId="15" xfId="0" applyNumberFormat="1" applyFont="1" applyBorder="1" applyAlignment="1" applyProtection="1">
      <alignment vertical="center"/>
      <protection/>
    </xf>
    <xf numFmtId="0" fontId="41" fillId="0" borderId="15" xfId="0" applyFont="1" applyBorder="1" applyAlignment="1" applyProtection="1">
      <alignment/>
      <protection/>
    </xf>
    <xf numFmtId="0" fontId="41" fillId="0" borderId="15" xfId="0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7" xfId="0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2" fillId="0" borderId="17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11" xfId="0" applyFill="1" applyBorder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38" fillId="33" borderId="24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0" xfId="0" applyNumberFormat="1" applyBorder="1" applyAlignment="1" applyProtection="1">
      <alignment vertical="center"/>
      <protection/>
    </xf>
    <xf numFmtId="179" fontId="40" fillId="0" borderId="0" xfId="42" applyNumberFormat="1" applyFont="1" applyBorder="1" applyAlignment="1" applyProtection="1">
      <alignment horizontal="left" vertical="center"/>
      <protection locked="0"/>
    </xf>
    <xf numFmtId="0" fontId="38" fillId="2" borderId="24" xfId="0" applyFont="1" applyFill="1" applyBorder="1" applyAlignment="1" applyProtection="1">
      <alignment horizontal="center" vertical="center"/>
      <protection/>
    </xf>
    <xf numFmtId="0" fontId="38" fillId="6" borderId="24" xfId="0" applyFont="1" applyFill="1" applyBorder="1" applyAlignment="1" applyProtection="1">
      <alignment horizontal="center" vertical="center"/>
      <protection/>
    </xf>
    <xf numFmtId="0" fontId="38" fillId="7" borderId="24" xfId="0" applyFont="1" applyFill="1" applyBorder="1" applyAlignment="1" applyProtection="1">
      <alignment horizontal="center" vertical="center"/>
      <protection/>
    </xf>
    <xf numFmtId="0" fontId="38" fillId="13" borderId="24" xfId="0" applyFont="1" applyFill="1" applyBorder="1" applyAlignment="1" applyProtection="1">
      <alignment horizontal="center" vertical="center"/>
      <protection/>
    </xf>
    <xf numFmtId="0" fontId="38" fillId="13" borderId="27" xfId="0" applyFont="1" applyFill="1" applyBorder="1" applyAlignment="1" applyProtection="1">
      <alignment horizontal="center" vertical="center"/>
      <protection/>
    </xf>
    <xf numFmtId="180" fontId="0" fillId="0" borderId="24" xfId="0" applyNumberFormat="1" applyBorder="1" applyAlignment="1" applyProtection="1">
      <alignment horizontal="center" vertical="center"/>
      <protection locked="0"/>
    </xf>
    <xf numFmtId="180" fontId="0" fillId="0" borderId="28" xfId="0" applyNumberFormat="1" applyBorder="1" applyAlignment="1" applyProtection="1">
      <alignment horizontal="center" vertical="center"/>
      <protection locked="0"/>
    </xf>
    <xf numFmtId="43" fontId="0" fillId="6" borderId="24" xfId="0" applyNumberFormat="1" applyFill="1" applyBorder="1" applyAlignment="1" applyProtection="1">
      <alignment vertical="center"/>
      <protection locked="0"/>
    </xf>
    <xf numFmtId="43" fontId="0" fillId="6" borderId="24" xfId="0" applyNumberFormat="1" applyFill="1" applyBorder="1" applyAlignment="1" applyProtection="1">
      <alignment vertical="center"/>
      <protection/>
    </xf>
    <xf numFmtId="43" fontId="0" fillId="7" borderId="24" xfId="0" applyNumberFormat="1" applyFill="1" applyBorder="1" applyAlignment="1" applyProtection="1">
      <alignment vertical="center"/>
      <protection locked="0"/>
    </xf>
    <xf numFmtId="43" fontId="0" fillId="7" borderId="24" xfId="0" applyNumberFormat="1" applyFill="1" applyBorder="1" applyAlignment="1" applyProtection="1">
      <alignment vertical="center"/>
      <protection/>
    </xf>
    <xf numFmtId="43" fontId="0" fillId="2" borderId="24" xfId="0" applyNumberFormat="1" applyFill="1" applyBorder="1" applyAlignment="1" applyProtection="1">
      <alignment vertical="center"/>
      <protection locked="0"/>
    </xf>
    <xf numFmtId="43" fontId="0" fillId="2" borderId="24" xfId="0" applyNumberFormat="1" applyFill="1" applyBorder="1" applyAlignment="1" applyProtection="1">
      <alignment vertical="center"/>
      <protection/>
    </xf>
    <xf numFmtId="43" fontId="0" fillId="13" borderId="24" xfId="0" applyNumberFormat="1" applyFill="1" applyBorder="1" applyAlignment="1" applyProtection="1">
      <alignment vertical="center"/>
      <protection locked="0"/>
    </xf>
    <xf numFmtId="43" fontId="0" fillId="13" borderId="27" xfId="0" applyNumberFormat="1" applyFill="1" applyBorder="1" applyAlignment="1" applyProtection="1">
      <alignment vertical="center"/>
      <protection/>
    </xf>
    <xf numFmtId="43" fontId="0" fillId="6" borderId="28" xfId="0" applyNumberFormat="1" applyFill="1" applyBorder="1" applyAlignment="1" applyProtection="1">
      <alignment vertical="center"/>
      <protection locked="0"/>
    </xf>
    <xf numFmtId="43" fontId="0" fillId="7" borderId="28" xfId="0" applyNumberFormat="1" applyFill="1" applyBorder="1" applyAlignment="1" applyProtection="1">
      <alignment vertical="center"/>
      <protection locked="0"/>
    </xf>
    <xf numFmtId="0" fontId="0" fillId="7" borderId="28" xfId="0" applyFill="1" applyBorder="1" applyAlignment="1" applyProtection="1">
      <alignment vertical="center"/>
      <protection/>
    </xf>
    <xf numFmtId="43" fontId="0" fillId="2" borderId="28" xfId="0" applyNumberFormat="1" applyFill="1" applyBorder="1" applyAlignment="1" applyProtection="1">
      <alignment vertical="center"/>
      <protection locked="0"/>
    </xf>
    <xf numFmtId="43" fontId="0" fillId="2" borderId="28" xfId="0" applyNumberFormat="1" applyFill="1" applyBorder="1" applyAlignment="1" applyProtection="1">
      <alignment vertical="center"/>
      <protection/>
    </xf>
    <xf numFmtId="43" fontId="0" fillId="13" borderId="28" xfId="0" applyNumberFormat="1" applyFill="1" applyBorder="1" applyAlignment="1" applyProtection="1">
      <alignment vertical="center"/>
      <protection locked="0"/>
    </xf>
    <xf numFmtId="43" fontId="0" fillId="13" borderId="29" xfId="0" applyNumberFormat="1" applyFill="1" applyBorder="1" applyAlignment="1" applyProtection="1">
      <alignment vertical="center"/>
      <protection/>
    </xf>
    <xf numFmtId="0" fontId="0" fillId="0" borderId="28" xfId="0" applyBorder="1" applyAlignment="1" applyProtection="1">
      <alignment horizontal="center" vertical="center"/>
      <protection locked="0"/>
    </xf>
    <xf numFmtId="43" fontId="0" fillId="6" borderId="24" xfId="0" applyNumberFormat="1" applyFill="1" applyBorder="1" applyAlignment="1" applyProtection="1">
      <alignment vertical="center" shrinkToFit="1"/>
      <protection/>
    </xf>
    <xf numFmtId="0" fontId="38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13" borderId="10" xfId="0" applyFont="1" applyFill="1" applyBorder="1" applyAlignment="1" applyProtection="1">
      <alignment horizontal="center"/>
      <protection/>
    </xf>
    <xf numFmtId="0" fontId="0" fillId="13" borderId="0" xfId="0" applyFont="1" applyFill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6" borderId="10" xfId="0" applyFont="1" applyFill="1" applyBorder="1" applyAlignment="1" applyProtection="1">
      <alignment horizontal="center"/>
      <protection/>
    </xf>
    <xf numFmtId="0" fontId="0" fillId="6" borderId="0" xfId="0" applyFont="1" applyFill="1" applyBorder="1" applyAlignment="1" applyProtection="1">
      <alignment horizontal="center"/>
      <protection/>
    </xf>
    <xf numFmtId="0" fontId="38" fillId="33" borderId="25" xfId="0" applyFont="1" applyFill="1" applyBorder="1" applyAlignment="1" applyProtection="1">
      <alignment horizontal="center" vertical="center"/>
      <protection/>
    </xf>
    <xf numFmtId="0" fontId="38" fillId="33" borderId="15" xfId="0" applyFont="1" applyFill="1" applyBorder="1" applyAlignment="1" applyProtection="1">
      <alignment horizontal="center" vertical="center"/>
      <protection/>
    </xf>
    <xf numFmtId="0" fontId="38" fillId="33" borderId="16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/>
      <protection/>
    </xf>
    <xf numFmtId="14" fontId="0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7" borderId="10" xfId="0" applyFont="1" applyFill="1" applyBorder="1" applyAlignment="1" applyProtection="1">
      <alignment horizontal="center"/>
      <protection/>
    </xf>
    <xf numFmtId="0" fontId="0" fillId="7" borderId="0" xfId="0" applyFont="1" applyFill="1" applyBorder="1" applyAlignment="1" applyProtection="1">
      <alignment horizontal="center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38" fillId="33" borderId="25" xfId="0" applyFont="1" applyFill="1" applyBorder="1" applyAlignment="1" applyProtection="1">
      <alignment horizontal="center"/>
      <protection/>
    </xf>
    <xf numFmtId="0" fontId="38" fillId="33" borderId="15" xfId="0" applyFont="1" applyFill="1" applyBorder="1" applyAlignment="1" applyProtection="1">
      <alignment horizontal="center"/>
      <protection/>
    </xf>
    <xf numFmtId="0" fontId="38" fillId="33" borderId="30" xfId="0" applyFont="1" applyFill="1" applyBorder="1" applyAlignment="1" applyProtection="1">
      <alignment horizontal="center"/>
      <protection/>
    </xf>
    <xf numFmtId="0" fontId="38" fillId="33" borderId="30" xfId="0" applyFont="1" applyFill="1" applyBorder="1" applyAlignment="1" applyProtection="1">
      <alignment horizontal="center" vertical="center"/>
      <protection/>
    </xf>
    <xf numFmtId="178" fontId="0" fillId="0" borderId="0" xfId="0" applyNumberFormat="1" applyBorder="1" applyAlignment="1" applyProtection="1">
      <alignment horizontal="left" vertical="center"/>
      <protection/>
    </xf>
    <xf numFmtId="178" fontId="0" fillId="0" borderId="11" xfId="0" applyNumberFormat="1" applyBorder="1" applyAlignment="1" applyProtection="1">
      <alignment horizontal="left" vertical="center"/>
      <protection/>
    </xf>
    <xf numFmtId="0" fontId="38" fillId="0" borderId="31" xfId="0" applyFont="1" applyBorder="1" applyAlignment="1" applyProtection="1">
      <alignment horizontal="center"/>
      <protection/>
    </xf>
    <xf numFmtId="0" fontId="38" fillId="0" borderId="17" xfId="0" applyFont="1" applyBorder="1" applyAlignment="1" applyProtection="1">
      <alignment horizontal="center"/>
      <protection/>
    </xf>
    <xf numFmtId="0" fontId="38" fillId="0" borderId="18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38" fillId="33" borderId="14" xfId="0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top" wrapText="1" indent="1"/>
      <protection locked="0"/>
    </xf>
    <xf numFmtId="0" fontId="0" fillId="0" borderId="17" xfId="0" applyBorder="1" applyAlignment="1" applyProtection="1">
      <alignment horizontal="left" vertical="top" wrapText="1" indent="1"/>
      <protection locked="0"/>
    </xf>
    <xf numFmtId="0" fontId="0" fillId="0" borderId="18" xfId="0" applyBorder="1" applyAlignment="1" applyProtection="1">
      <alignment horizontal="left" vertical="top" wrapText="1" indent="1"/>
      <protection locked="0"/>
    </xf>
    <xf numFmtId="0" fontId="0" fillId="0" borderId="10" xfId="0" applyBorder="1" applyAlignment="1" applyProtection="1">
      <alignment horizontal="left" vertical="top" wrapText="1" indent="1"/>
      <protection locked="0"/>
    </xf>
    <xf numFmtId="0" fontId="0" fillId="0" borderId="0" xfId="0" applyBorder="1" applyAlignment="1" applyProtection="1">
      <alignment horizontal="left" vertical="top" wrapText="1" indent="1"/>
      <protection locked="0"/>
    </xf>
    <xf numFmtId="0" fontId="0" fillId="0" borderId="11" xfId="0" applyBorder="1" applyAlignment="1" applyProtection="1">
      <alignment horizontal="left" vertical="top" wrapText="1" indent="1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43" fillId="0" borderId="25" xfId="0" applyFont="1" applyBorder="1" applyAlignment="1" applyProtection="1">
      <alignment horizontal="center"/>
      <protection/>
    </xf>
    <xf numFmtId="0" fontId="43" fillId="0" borderId="16" xfId="0" applyFont="1" applyBorder="1" applyAlignment="1" applyProtection="1">
      <alignment horizontal="center"/>
      <protection/>
    </xf>
    <xf numFmtId="166" fontId="38" fillId="2" borderId="32" xfId="0" applyNumberFormat="1" applyFont="1" applyFill="1" applyBorder="1" applyAlignment="1" applyProtection="1">
      <alignment horizontal="right" vertical="center"/>
      <protection/>
    </xf>
    <xf numFmtId="166" fontId="38" fillId="2" borderId="33" xfId="0" applyNumberFormat="1" applyFont="1" applyFill="1" applyBorder="1" applyAlignment="1" applyProtection="1">
      <alignment horizontal="right" vertical="center"/>
      <protection/>
    </xf>
    <xf numFmtId="166" fontId="38" fillId="13" borderId="34" xfId="0" applyNumberFormat="1" applyFont="1" applyFill="1" applyBorder="1" applyAlignment="1" applyProtection="1">
      <alignment horizontal="right" vertical="center"/>
      <protection/>
    </xf>
    <xf numFmtId="166" fontId="38" fillId="13" borderId="33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38" fillId="0" borderId="32" xfId="0" applyFont="1" applyBorder="1" applyAlignment="1" applyProtection="1">
      <alignment horizontal="center"/>
      <protection/>
    </xf>
    <xf numFmtId="0" fontId="38" fillId="0" borderId="34" xfId="0" applyFont="1" applyBorder="1" applyAlignment="1" applyProtection="1">
      <alignment horizontal="center"/>
      <protection/>
    </xf>
    <xf numFmtId="0" fontId="38" fillId="0" borderId="33" xfId="0" applyFont="1" applyBorder="1" applyAlignment="1" applyProtection="1">
      <alignment horizontal="center"/>
      <protection/>
    </xf>
    <xf numFmtId="166" fontId="38" fillId="6" borderId="32" xfId="0" applyNumberFormat="1" applyFont="1" applyFill="1" applyBorder="1" applyAlignment="1" applyProtection="1">
      <alignment horizontal="right" vertical="center"/>
      <protection/>
    </xf>
    <xf numFmtId="166" fontId="38" fillId="6" borderId="33" xfId="0" applyNumberFormat="1" applyFont="1" applyFill="1" applyBorder="1" applyAlignment="1" applyProtection="1">
      <alignment horizontal="right" vertical="center"/>
      <protection/>
    </xf>
    <xf numFmtId="166" fontId="38" fillId="7" borderId="32" xfId="0" applyNumberFormat="1" applyFont="1" applyFill="1" applyBorder="1" applyAlignment="1" applyProtection="1">
      <alignment horizontal="right" vertical="center"/>
      <protection/>
    </xf>
    <xf numFmtId="166" fontId="38" fillId="7" borderId="33" xfId="0" applyNumberFormat="1" applyFont="1" applyFill="1" applyBorder="1" applyAlignment="1" applyProtection="1">
      <alignment horizontal="right" vertical="center"/>
      <protection/>
    </xf>
    <xf numFmtId="0" fontId="41" fillId="0" borderId="15" xfId="0" applyFont="1" applyBorder="1" applyAlignment="1" applyProtection="1">
      <alignment horizontal="right" vertical="center"/>
      <protection/>
    </xf>
    <xf numFmtId="0" fontId="40" fillId="0" borderId="15" xfId="0" applyFont="1" applyBorder="1" applyAlignment="1" applyProtection="1">
      <alignment horizontal="left" vertical="center"/>
      <protection/>
    </xf>
    <xf numFmtId="0" fontId="43" fillId="0" borderId="30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40" fillId="0" borderId="35" xfId="0" applyFont="1" applyBorder="1" applyAlignment="1" applyProtection="1">
      <alignment horizontal="center" vertical="center"/>
      <protection/>
    </xf>
    <xf numFmtId="0" fontId="40" fillId="0" borderId="17" xfId="0" applyFont="1" applyBorder="1" applyAlignment="1" applyProtection="1">
      <alignment horizontal="center" vertical="center"/>
      <protection/>
    </xf>
    <xf numFmtId="0" fontId="40" fillId="0" borderId="36" xfId="0" applyFont="1" applyBorder="1" applyAlignment="1" applyProtection="1">
      <alignment horizontal="center" vertical="center"/>
      <protection/>
    </xf>
    <xf numFmtId="0" fontId="40" fillId="0" borderId="37" xfId="0" applyFont="1" applyBorder="1" applyAlignment="1" applyProtection="1">
      <alignment horizontal="center" vertical="center"/>
      <protection/>
    </xf>
    <xf numFmtId="0" fontId="40" fillId="0" borderId="20" xfId="0" applyFont="1" applyBorder="1" applyAlignment="1" applyProtection="1">
      <alignment horizontal="center" vertical="center"/>
      <protection/>
    </xf>
    <xf numFmtId="0" fontId="40" fillId="0" borderId="38" xfId="0" applyFon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38" fillId="0" borderId="10" xfId="0" applyFont="1" applyBorder="1" applyAlignment="1" applyProtection="1">
      <alignment horizontal="left"/>
      <protection/>
    </xf>
    <xf numFmtId="0" fontId="38" fillId="0" borderId="0" xfId="0" applyFont="1" applyBorder="1" applyAlignment="1" applyProtection="1">
      <alignment horizontal="left"/>
      <protection/>
    </xf>
    <xf numFmtId="0" fontId="38" fillId="0" borderId="10" xfId="0" applyFont="1" applyBorder="1" applyAlignment="1" applyProtection="1">
      <alignment horizontal="left" vertical="center"/>
      <protection/>
    </xf>
    <xf numFmtId="0" fontId="38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44" fillId="0" borderId="39" xfId="0" applyFont="1" applyBorder="1" applyAlignment="1" applyProtection="1">
      <alignment horizontal="center" vertical="center"/>
      <protection/>
    </xf>
    <xf numFmtId="0" fontId="44" fillId="0" borderId="40" xfId="0" applyFont="1" applyBorder="1" applyAlignment="1" applyProtection="1">
      <alignment horizontal="center" vertical="center"/>
      <protection/>
    </xf>
    <xf numFmtId="0" fontId="44" fillId="0" borderId="41" xfId="0" applyFont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right" vertical="center"/>
      <protection/>
    </xf>
    <xf numFmtId="0" fontId="40" fillId="0" borderId="0" xfId="0" applyFont="1" applyBorder="1" applyAlignment="1" applyProtection="1">
      <alignment horizontal="right" vertical="center"/>
      <protection/>
    </xf>
    <xf numFmtId="0" fontId="38" fillId="2" borderId="25" xfId="0" applyFont="1" applyFill="1" applyBorder="1" applyAlignment="1" applyProtection="1">
      <alignment horizontal="center"/>
      <protection/>
    </xf>
    <xf numFmtId="0" fontId="38" fillId="2" borderId="30" xfId="0" applyFont="1" applyFill="1" applyBorder="1" applyAlignment="1" applyProtection="1">
      <alignment horizontal="center"/>
      <protection/>
    </xf>
    <xf numFmtId="0" fontId="38" fillId="13" borderId="25" xfId="0" applyFont="1" applyFill="1" applyBorder="1" applyAlignment="1" applyProtection="1">
      <alignment horizontal="center"/>
      <protection/>
    </xf>
    <xf numFmtId="0" fontId="38" fillId="13" borderId="16" xfId="0" applyFont="1" applyFill="1" applyBorder="1" applyAlignment="1" applyProtection="1">
      <alignment horizontal="center"/>
      <protection/>
    </xf>
    <xf numFmtId="0" fontId="38" fillId="0" borderId="13" xfId="0" applyFont="1" applyBorder="1" applyAlignment="1" applyProtection="1">
      <alignment horizontal="center" vertical="center"/>
      <protection/>
    </xf>
    <xf numFmtId="0" fontId="38" fillId="0" borderId="42" xfId="0" applyFont="1" applyBorder="1" applyAlignment="1" applyProtection="1">
      <alignment horizontal="center" vertical="center"/>
      <protection/>
    </xf>
    <xf numFmtId="0" fontId="38" fillId="0" borderId="28" xfId="0" applyFont="1" applyBorder="1" applyAlignment="1" applyProtection="1">
      <alignment horizontal="center" vertical="center"/>
      <protection/>
    </xf>
    <xf numFmtId="0" fontId="38" fillId="0" borderId="43" xfId="0" applyFont="1" applyBorder="1" applyAlignment="1" applyProtection="1">
      <alignment horizontal="center" vertical="center"/>
      <protection/>
    </xf>
    <xf numFmtId="0" fontId="38" fillId="6" borderId="25" xfId="0" applyFont="1" applyFill="1" applyBorder="1" applyAlignment="1" applyProtection="1">
      <alignment horizontal="center"/>
      <protection/>
    </xf>
    <xf numFmtId="0" fontId="38" fillId="6" borderId="30" xfId="0" applyFont="1" applyFill="1" applyBorder="1" applyAlignment="1" applyProtection="1">
      <alignment horizontal="center"/>
      <protection/>
    </xf>
    <xf numFmtId="0" fontId="38" fillId="7" borderId="25" xfId="0" applyFont="1" applyFill="1" applyBorder="1" applyAlignment="1" applyProtection="1">
      <alignment horizontal="center"/>
      <protection/>
    </xf>
    <xf numFmtId="0" fontId="38" fillId="7" borderId="3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57"/>
  <sheetViews>
    <sheetView showGridLines="0" tabSelected="1" zoomScalePageLayoutView="0" workbookViewId="0" topLeftCell="A1">
      <selection activeCell="N14" sqref="N14"/>
    </sheetView>
  </sheetViews>
  <sheetFormatPr defaultColWidth="11.421875" defaultRowHeight="15"/>
  <cols>
    <col min="1" max="1" width="2.00390625" style="1" customWidth="1"/>
    <col min="2" max="2" width="6.421875" style="1" customWidth="1"/>
    <col min="3" max="3" width="7.421875" style="1" customWidth="1"/>
    <col min="4" max="4" width="6.421875" style="1" customWidth="1"/>
    <col min="5" max="5" width="7.28125" style="1" customWidth="1"/>
    <col min="6" max="6" width="6.421875" style="1" customWidth="1"/>
    <col min="7" max="7" width="7.00390625" style="1" customWidth="1"/>
    <col min="8" max="10" width="6.421875" style="1" customWidth="1"/>
    <col min="11" max="11" width="9.28125" style="1" customWidth="1"/>
    <col min="12" max="12" width="9.8515625" style="1" bestFit="1" customWidth="1"/>
    <col min="13" max="13" width="8.421875" style="1" bestFit="1" customWidth="1"/>
    <col min="14" max="14" width="12.7109375" style="1" customWidth="1"/>
    <col min="15" max="15" width="15.7109375" style="1" customWidth="1"/>
    <col min="16" max="16" width="12.7109375" style="1" customWidth="1"/>
    <col min="17" max="17" width="15.7109375" style="1" customWidth="1"/>
    <col min="18" max="18" width="12.7109375" style="1" customWidth="1"/>
    <col min="19" max="19" width="15.7109375" style="1" customWidth="1"/>
    <col min="20" max="20" width="12.7109375" style="1" customWidth="1"/>
    <col min="21" max="21" width="15.7109375" style="1" customWidth="1"/>
    <col min="22" max="16384" width="11.421875" style="1" customWidth="1"/>
  </cols>
  <sheetData>
    <row r="2" ht="6" customHeight="1" thickBot="1">
      <c r="B2" s="42"/>
    </row>
    <row r="3" spans="2:21" ht="20.25" customHeight="1">
      <c r="B3" s="160" t="s">
        <v>14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2"/>
    </row>
    <row r="4" spans="2:21" ht="1.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4"/>
      <c r="T4" s="4"/>
      <c r="U4" s="5"/>
    </row>
    <row r="5" spans="2:21" ht="15">
      <c r="B5" s="163" t="s">
        <v>13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51">
        <v>1</v>
      </c>
      <c r="Q5" s="6"/>
      <c r="R5" s="6"/>
      <c r="S5" s="6"/>
      <c r="T5" s="6"/>
      <c r="U5" s="7"/>
    </row>
    <row r="6" spans="2:21" ht="14.25">
      <c r="B6" s="156" t="s">
        <v>12</v>
      </c>
      <c r="C6" s="157"/>
      <c r="D6" s="157"/>
      <c r="E6" s="158" t="s">
        <v>35</v>
      </c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9"/>
    </row>
    <row r="7" spans="2:21" ht="14.25">
      <c r="B7" s="154" t="s">
        <v>29</v>
      </c>
      <c r="C7" s="155"/>
      <c r="D7" s="155"/>
      <c r="E7" s="158" t="s">
        <v>35</v>
      </c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9"/>
    </row>
    <row r="8" spans="2:21" ht="14.25"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7"/>
    </row>
    <row r="9" spans="2:21" ht="14.25">
      <c r="B9" s="169" t="s">
        <v>6</v>
      </c>
      <c r="C9" s="146" t="s">
        <v>37</v>
      </c>
      <c r="D9" s="147"/>
      <c r="E9" s="147"/>
      <c r="F9" s="147"/>
      <c r="G9" s="147"/>
      <c r="H9" s="147"/>
      <c r="I9" s="147"/>
      <c r="J9" s="147"/>
      <c r="K9" s="148"/>
      <c r="L9" s="171" t="s">
        <v>4</v>
      </c>
      <c r="M9" s="171" t="s">
        <v>5</v>
      </c>
      <c r="N9" s="173" t="s">
        <v>0</v>
      </c>
      <c r="O9" s="174"/>
      <c r="P9" s="175" t="s">
        <v>1</v>
      </c>
      <c r="Q9" s="176"/>
      <c r="R9" s="165" t="s">
        <v>2</v>
      </c>
      <c r="S9" s="166"/>
      <c r="T9" s="167" t="s">
        <v>3</v>
      </c>
      <c r="U9" s="168"/>
    </row>
    <row r="10" spans="2:21" ht="14.25">
      <c r="B10" s="170"/>
      <c r="C10" s="149"/>
      <c r="D10" s="150"/>
      <c r="E10" s="150"/>
      <c r="F10" s="150"/>
      <c r="G10" s="150"/>
      <c r="H10" s="150"/>
      <c r="I10" s="150"/>
      <c r="J10" s="150"/>
      <c r="K10" s="151"/>
      <c r="L10" s="172"/>
      <c r="M10" s="172"/>
      <c r="N10" s="53" t="s">
        <v>7</v>
      </c>
      <c r="O10" s="53" t="s">
        <v>8</v>
      </c>
      <c r="P10" s="54" t="s">
        <v>7</v>
      </c>
      <c r="Q10" s="54" t="s">
        <v>8</v>
      </c>
      <c r="R10" s="52" t="s">
        <v>7</v>
      </c>
      <c r="S10" s="52" t="s">
        <v>8</v>
      </c>
      <c r="T10" s="55" t="s">
        <v>7</v>
      </c>
      <c r="U10" s="56" t="s">
        <v>8</v>
      </c>
    </row>
    <row r="11" spans="2:21" ht="14.25">
      <c r="B11" s="9">
        <v>1</v>
      </c>
      <c r="C11" s="123" t="s">
        <v>34</v>
      </c>
      <c r="D11" s="124"/>
      <c r="E11" s="124"/>
      <c r="F11" s="124"/>
      <c r="G11" s="124"/>
      <c r="H11" s="124"/>
      <c r="I11" s="124"/>
      <c r="J11" s="124"/>
      <c r="K11" s="125"/>
      <c r="L11" s="38" t="s">
        <v>28</v>
      </c>
      <c r="M11" s="57">
        <v>1</v>
      </c>
      <c r="N11" s="59">
        <v>500</v>
      </c>
      <c r="O11" s="75">
        <f>IF(N11="","",ROUND($M11*N11,2))</f>
        <v>500</v>
      </c>
      <c r="P11" s="61">
        <v>600</v>
      </c>
      <c r="Q11" s="62">
        <f>IF(P11="","",ROUND($M11*P11,2))</f>
        <v>600</v>
      </c>
      <c r="R11" s="63">
        <v>700</v>
      </c>
      <c r="S11" s="64">
        <f>IF(R11="","",ROUND($M11*R11,2))</f>
        <v>700</v>
      </c>
      <c r="T11" s="65">
        <v>800</v>
      </c>
      <c r="U11" s="66">
        <f>IF(T11="","",ROUND($M11*T11,2))</f>
        <v>800</v>
      </c>
    </row>
    <row r="12" spans="2:21" ht="14.25">
      <c r="B12" s="9">
        <v>2</v>
      </c>
      <c r="C12" s="123" t="s">
        <v>34</v>
      </c>
      <c r="D12" s="124"/>
      <c r="E12" s="124"/>
      <c r="F12" s="124"/>
      <c r="G12" s="124"/>
      <c r="H12" s="124"/>
      <c r="I12" s="124"/>
      <c r="J12" s="124"/>
      <c r="K12" s="125"/>
      <c r="L12" s="38" t="s">
        <v>28</v>
      </c>
      <c r="M12" s="57">
        <v>2</v>
      </c>
      <c r="N12" s="59">
        <v>100</v>
      </c>
      <c r="O12" s="60">
        <f>IF(N12="","",ROUND($M12*N12,2))</f>
        <v>200</v>
      </c>
      <c r="P12" s="61">
        <v>200</v>
      </c>
      <c r="Q12" s="62">
        <f aca="true" t="shared" si="0" ref="Q12:Q24">IF(P12="","",ROUND($M12*P12,2))</f>
        <v>400</v>
      </c>
      <c r="R12" s="63">
        <v>300</v>
      </c>
      <c r="S12" s="64">
        <f aca="true" t="shared" si="1" ref="S12:S25">IF(R12="","",ROUND($M12*R12,2))</f>
        <v>600</v>
      </c>
      <c r="T12" s="65">
        <v>400</v>
      </c>
      <c r="U12" s="66">
        <f aca="true" t="shared" si="2" ref="U12:U25">IF(T12="","",ROUND($M12*T12,2))</f>
        <v>800</v>
      </c>
    </row>
    <row r="13" spans="2:21" ht="14.25">
      <c r="B13" s="9">
        <v>3</v>
      </c>
      <c r="C13" s="123"/>
      <c r="D13" s="124"/>
      <c r="E13" s="124"/>
      <c r="F13" s="124"/>
      <c r="G13" s="124"/>
      <c r="H13" s="124"/>
      <c r="I13" s="124"/>
      <c r="J13" s="124"/>
      <c r="K13" s="125"/>
      <c r="L13" s="38"/>
      <c r="M13" s="57"/>
      <c r="N13" s="59"/>
      <c r="O13" s="60">
        <f aca="true" t="shared" si="3" ref="O13:O25">IF(N13="","",ROUND($M13*N13,2))</f>
      </c>
      <c r="P13" s="61"/>
      <c r="Q13" s="62">
        <f t="shared" si="0"/>
      </c>
      <c r="R13" s="63"/>
      <c r="S13" s="64">
        <f t="shared" si="1"/>
      </c>
      <c r="T13" s="65"/>
      <c r="U13" s="66">
        <f t="shared" si="2"/>
      </c>
    </row>
    <row r="14" spans="2:21" ht="14.25">
      <c r="B14" s="9">
        <v>4</v>
      </c>
      <c r="C14" s="123"/>
      <c r="D14" s="124"/>
      <c r="E14" s="124"/>
      <c r="F14" s="124"/>
      <c r="G14" s="124"/>
      <c r="H14" s="124"/>
      <c r="I14" s="124"/>
      <c r="J14" s="124"/>
      <c r="K14" s="125"/>
      <c r="L14" s="38"/>
      <c r="M14" s="57"/>
      <c r="N14" s="59"/>
      <c r="O14" s="60">
        <f t="shared" si="3"/>
      </c>
      <c r="P14" s="61"/>
      <c r="Q14" s="62">
        <f t="shared" si="0"/>
      </c>
      <c r="R14" s="63"/>
      <c r="S14" s="64">
        <f t="shared" si="1"/>
      </c>
      <c r="T14" s="65"/>
      <c r="U14" s="66">
        <f t="shared" si="2"/>
      </c>
    </row>
    <row r="15" spans="2:21" ht="14.25">
      <c r="B15" s="9">
        <v>5</v>
      </c>
      <c r="C15" s="123"/>
      <c r="D15" s="124"/>
      <c r="E15" s="124"/>
      <c r="F15" s="124"/>
      <c r="G15" s="124"/>
      <c r="H15" s="124"/>
      <c r="I15" s="124"/>
      <c r="J15" s="124"/>
      <c r="K15" s="125"/>
      <c r="L15" s="38"/>
      <c r="M15" s="57"/>
      <c r="N15" s="59"/>
      <c r="O15" s="60">
        <f t="shared" si="3"/>
      </c>
      <c r="P15" s="61"/>
      <c r="Q15" s="62">
        <f t="shared" si="0"/>
      </c>
      <c r="R15" s="63"/>
      <c r="S15" s="64">
        <f t="shared" si="1"/>
      </c>
      <c r="T15" s="65"/>
      <c r="U15" s="66">
        <f t="shared" si="2"/>
      </c>
    </row>
    <row r="16" spans="2:21" ht="14.25">
      <c r="B16" s="9">
        <v>6</v>
      </c>
      <c r="C16" s="123"/>
      <c r="D16" s="124"/>
      <c r="E16" s="124"/>
      <c r="F16" s="124"/>
      <c r="G16" s="124"/>
      <c r="H16" s="124"/>
      <c r="I16" s="124"/>
      <c r="J16" s="124"/>
      <c r="K16" s="125"/>
      <c r="L16" s="38"/>
      <c r="M16" s="57"/>
      <c r="N16" s="59"/>
      <c r="O16" s="60">
        <f t="shared" si="3"/>
      </c>
      <c r="P16" s="61"/>
      <c r="Q16" s="62">
        <f t="shared" si="0"/>
      </c>
      <c r="R16" s="63"/>
      <c r="S16" s="64">
        <f t="shared" si="1"/>
      </c>
      <c r="T16" s="65"/>
      <c r="U16" s="66">
        <f t="shared" si="2"/>
      </c>
    </row>
    <row r="17" spans="2:21" ht="14.25">
      <c r="B17" s="9">
        <v>7</v>
      </c>
      <c r="C17" s="123"/>
      <c r="D17" s="124"/>
      <c r="E17" s="124"/>
      <c r="F17" s="124"/>
      <c r="G17" s="124"/>
      <c r="H17" s="124"/>
      <c r="I17" s="124"/>
      <c r="J17" s="124"/>
      <c r="K17" s="125"/>
      <c r="L17" s="38"/>
      <c r="M17" s="57"/>
      <c r="N17" s="59"/>
      <c r="O17" s="60">
        <f t="shared" si="3"/>
      </c>
      <c r="P17" s="61"/>
      <c r="Q17" s="62">
        <f t="shared" si="0"/>
      </c>
      <c r="R17" s="63"/>
      <c r="S17" s="64">
        <f t="shared" si="1"/>
      </c>
      <c r="T17" s="65"/>
      <c r="U17" s="66">
        <f t="shared" si="2"/>
      </c>
    </row>
    <row r="18" spans="2:21" ht="14.25">
      <c r="B18" s="9">
        <v>8</v>
      </c>
      <c r="C18" s="123"/>
      <c r="D18" s="124"/>
      <c r="E18" s="124"/>
      <c r="F18" s="124"/>
      <c r="G18" s="124"/>
      <c r="H18" s="124"/>
      <c r="I18" s="124"/>
      <c r="J18" s="124"/>
      <c r="K18" s="125"/>
      <c r="L18" s="38"/>
      <c r="M18" s="57"/>
      <c r="N18" s="59"/>
      <c r="O18" s="60">
        <f t="shared" si="3"/>
      </c>
      <c r="P18" s="61"/>
      <c r="Q18" s="62">
        <f t="shared" si="0"/>
      </c>
      <c r="R18" s="63"/>
      <c r="S18" s="64">
        <f t="shared" si="1"/>
      </c>
      <c r="T18" s="65"/>
      <c r="U18" s="66">
        <f t="shared" si="2"/>
      </c>
    </row>
    <row r="19" spans="2:21" ht="14.25">
      <c r="B19" s="9">
        <v>9</v>
      </c>
      <c r="C19" s="123"/>
      <c r="D19" s="124"/>
      <c r="E19" s="124"/>
      <c r="F19" s="124"/>
      <c r="G19" s="124"/>
      <c r="H19" s="124"/>
      <c r="I19" s="124"/>
      <c r="J19" s="124"/>
      <c r="K19" s="125"/>
      <c r="L19" s="38"/>
      <c r="M19" s="57"/>
      <c r="N19" s="59"/>
      <c r="O19" s="60">
        <f t="shared" si="3"/>
      </c>
      <c r="P19" s="61"/>
      <c r="Q19" s="62">
        <f t="shared" si="0"/>
      </c>
      <c r="R19" s="63"/>
      <c r="S19" s="64">
        <f t="shared" si="1"/>
      </c>
      <c r="T19" s="65"/>
      <c r="U19" s="66">
        <f t="shared" si="2"/>
      </c>
    </row>
    <row r="20" spans="2:21" ht="14.25">
      <c r="B20" s="9">
        <v>10</v>
      </c>
      <c r="C20" s="123"/>
      <c r="D20" s="124"/>
      <c r="E20" s="124"/>
      <c r="F20" s="124"/>
      <c r="G20" s="124"/>
      <c r="H20" s="124"/>
      <c r="I20" s="124"/>
      <c r="J20" s="124"/>
      <c r="K20" s="125"/>
      <c r="L20" s="38"/>
      <c r="M20" s="57"/>
      <c r="N20" s="59"/>
      <c r="O20" s="60">
        <f t="shared" si="3"/>
      </c>
      <c r="P20" s="61"/>
      <c r="Q20" s="62">
        <f t="shared" si="0"/>
      </c>
      <c r="R20" s="63"/>
      <c r="S20" s="64">
        <f t="shared" si="1"/>
      </c>
      <c r="T20" s="65"/>
      <c r="U20" s="66">
        <f t="shared" si="2"/>
      </c>
    </row>
    <row r="21" spans="2:21" ht="14.25">
      <c r="B21" s="9">
        <v>11</v>
      </c>
      <c r="C21" s="123"/>
      <c r="D21" s="124"/>
      <c r="E21" s="124"/>
      <c r="F21" s="124"/>
      <c r="G21" s="124"/>
      <c r="H21" s="124"/>
      <c r="I21" s="124"/>
      <c r="J21" s="124"/>
      <c r="K21" s="125"/>
      <c r="L21" s="38"/>
      <c r="M21" s="57"/>
      <c r="N21" s="59"/>
      <c r="O21" s="60">
        <f t="shared" si="3"/>
      </c>
      <c r="P21" s="61"/>
      <c r="Q21" s="62">
        <f t="shared" si="0"/>
      </c>
      <c r="R21" s="63"/>
      <c r="S21" s="64">
        <f t="shared" si="1"/>
      </c>
      <c r="T21" s="65"/>
      <c r="U21" s="66">
        <f t="shared" si="2"/>
      </c>
    </row>
    <row r="22" spans="2:21" ht="14.25">
      <c r="B22" s="9">
        <v>12</v>
      </c>
      <c r="C22" s="123"/>
      <c r="D22" s="124"/>
      <c r="E22" s="124"/>
      <c r="F22" s="124"/>
      <c r="G22" s="124"/>
      <c r="H22" s="124"/>
      <c r="I22" s="124"/>
      <c r="J22" s="124"/>
      <c r="K22" s="125"/>
      <c r="L22" s="38"/>
      <c r="M22" s="57"/>
      <c r="N22" s="59"/>
      <c r="O22" s="60">
        <f t="shared" si="3"/>
      </c>
      <c r="P22" s="61"/>
      <c r="Q22" s="62">
        <f t="shared" si="0"/>
      </c>
      <c r="R22" s="63"/>
      <c r="S22" s="64">
        <f t="shared" si="1"/>
      </c>
      <c r="T22" s="65"/>
      <c r="U22" s="66">
        <f t="shared" si="2"/>
      </c>
    </row>
    <row r="23" spans="2:21" ht="14.25">
      <c r="B23" s="9">
        <v>13</v>
      </c>
      <c r="C23" s="123"/>
      <c r="D23" s="124"/>
      <c r="E23" s="124"/>
      <c r="F23" s="124"/>
      <c r="G23" s="124"/>
      <c r="H23" s="124"/>
      <c r="I23" s="124"/>
      <c r="J23" s="124"/>
      <c r="K23" s="125"/>
      <c r="L23" s="38"/>
      <c r="M23" s="57"/>
      <c r="N23" s="59"/>
      <c r="O23" s="60">
        <f t="shared" si="3"/>
      </c>
      <c r="P23" s="61"/>
      <c r="Q23" s="62">
        <f t="shared" si="0"/>
      </c>
      <c r="R23" s="63"/>
      <c r="S23" s="64">
        <f t="shared" si="1"/>
      </c>
      <c r="T23" s="65"/>
      <c r="U23" s="66">
        <f t="shared" si="2"/>
      </c>
    </row>
    <row r="24" spans="2:21" ht="14.25">
      <c r="B24" s="9">
        <v>14</v>
      </c>
      <c r="C24" s="123"/>
      <c r="D24" s="124"/>
      <c r="E24" s="124"/>
      <c r="F24" s="124"/>
      <c r="G24" s="124"/>
      <c r="H24" s="124"/>
      <c r="I24" s="124"/>
      <c r="J24" s="124"/>
      <c r="K24" s="125"/>
      <c r="L24" s="38"/>
      <c r="M24" s="57"/>
      <c r="N24" s="59"/>
      <c r="O24" s="60">
        <f t="shared" si="3"/>
      </c>
      <c r="P24" s="61"/>
      <c r="Q24" s="62">
        <f t="shared" si="0"/>
      </c>
      <c r="R24" s="63"/>
      <c r="S24" s="64">
        <f t="shared" si="1"/>
      </c>
      <c r="T24" s="65"/>
      <c r="U24" s="66">
        <f t="shared" si="2"/>
      </c>
    </row>
    <row r="25" spans="2:21" ht="15" thickBot="1">
      <c r="B25" s="10">
        <v>15</v>
      </c>
      <c r="C25" s="123"/>
      <c r="D25" s="124"/>
      <c r="E25" s="124"/>
      <c r="F25" s="124"/>
      <c r="G25" s="124"/>
      <c r="H25" s="124"/>
      <c r="I25" s="124"/>
      <c r="J25" s="124"/>
      <c r="K25" s="125"/>
      <c r="L25" s="74"/>
      <c r="M25" s="58"/>
      <c r="N25" s="67"/>
      <c r="O25" s="60">
        <f t="shared" si="3"/>
      </c>
      <c r="P25" s="68"/>
      <c r="Q25" s="69"/>
      <c r="R25" s="70"/>
      <c r="S25" s="71">
        <f t="shared" si="1"/>
      </c>
      <c r="T25" s="72"/>
      <c r="U25" s="73">
        <f t="shared" si="2"/>
      </c>
    </row>
    <row r="26" spans="2:21" ht="15" thickBot="1">
      <c r="B26" s="134" t="s">
        <v>9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6"/>
      <c r="N26" s="137">
        <f>IF(SUM(O11:O25)=0,"",SUM(O11:O25))</f>
        <v>700</v>
      </c>
      <c r="O26" s="138"/>
      <c r="P26" s="139">
        <f>IF(SUM(Q11:Q25)=0,"",SUM(Q11:Q25))</f>
        <v>1000</v>
      </c>
      <c r="Q26" s="140"/>
      <c r="R26" s="128">
        <f>IF(SUM(S11:S25)=0,"",SUM(S11:S25))</f>
        <v>1300</v>
      </c>
      <c r="S26" s="129"/>
      <c r="T26" s="130">
        <f>IF(SUM(U11:U25)=0,"",SUM(U11:U25))</f>
        <v>1600</v>
      </c>
      <c r="U26" s="131"/>
    </row>
    <row r="27" spans="2:21" s="12" customFormat="1" ht="15.75" customHeight="1" hidden="1">
      <c r="B27" s="11"/>
      <c r="N27" s="126" t="s">
        <v>0</v>
      </c>
      <c r="O27" s="143"/>
      <c r="P27" s="126" t="s">
        <v>1</v>
      </c>
      <c r="Q27" s="143"/>
      <c r="R27" s="126" t="s">
        <v>2</v>
      </c>
      <c r="S27" s="143"/>
      <c r="T27" s="126" t="s">
        <v>3</v>
      </c>
      <c r="U27" s="127"/>
    </row>
    <row r="28" spans="2:21" s="12" customFormat="1" ht="1.5" customHeight="1"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3"/>
    </row>
    <row r="29" spans="2:21" s="6" customFormat="1" ht="21" customHeight="1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41" t="s">
        <v>10</v>
      </c>
      <c r="N29" s="141"/>
      <c r="O29" s="16">
        <f>IF(ISERROR(SMALL($N26:$T26,1)),"",SMALL($N26:$T26,1))</f>
        <v>700</v>
      </c>
      <c r="P29" s="17"/>
      <c r="Q29" s="18" t="s">
        <v>11</v>
      </c>
      <c r="R29" s="142" t="str">
        <f>HLOOKUP($O$29,$N$26:$U$27,2,FALSE)</f>
        <v>EMPRESA 01</v>
      </c>
      <c r="S29" s="142"/>
      <c r="T29" s="15"/>
      <c r="U29" s="19"/>
    </row>
    <row r="30" spans="2:21" s="6" customFormat="1" ht="1.5" customHeight="1"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2"/>
    </row>
    <row r="31" spans="2:21" ht="14.25">
      <c r="B31" s="152" t="s">
        <v>15</v>
      </c>
      <c r="C31" s="153"/>
      <c r="D31" s="153"/>
      <c r="E31" s="153"/>
      <c r="F31" s="153" t="str">
        <f>IF(R29="","",R29)</f>
        <v>EMPRESA 01</v>
      </c>
      <c r="G31" s="153"/>
      <c r="H31" s="23"/>
      <c r="I31" s="23"/>
      <c r="J31" s="23"/>
      <c r="K31" s="23"/>
      <c r="L31" s="153"/>
      <c r="M31" s="153"/>
      <c r="N31" s="24"/>
      <c r="O31" s="24"/>
      <c r="P31" s="24"/>
      <c r="Q31" s="24"/>
      <c r="R31" s="24"/>
      <c r="S31" s="24"/>
      <c r="T31" s="24"/>
      <c r="U31" s="25"/>
    </row>
    <row r="32" spans="2:21" ht="14.25">
      <c r="B32" s="112" t="s">
        <v>16</v>
      </c>
      <c r="C32" s="113"/>
      <c r="D32" s="113"/>
      <c r="E32" s="113"/>
      <c r="F32" s="107">
        <f>IF(O29="","",O29)</f>
        <v>700</v>
      </c>
      <c r="G32" s="107"/>
      <c r="H32" s="107" t="e">
        <f>extenso(F32)</f>
        <v>#NAME?</v>
      </c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8"/>
    </row>
    <row r="33" spans="2:21" ht="15" customHeight="1">
      <c r="B33" s="144" t="s">
        <v>17</v>
      </c>
      <c r="C33" s="145"/>
      <c r="D33" s="145"/>
      <c r="E33" s="145"/>
      <c r="F33" s="115" t="s">
        <v>35</v>
      </c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6"/>
    </row>
    <row r="34" spans="2:21" ht="1.5" customHeight="1"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2"/>
    </row>
    <row r="35" spans="2:21" ht="14.25">
      <c r="B35" s="132" t="s">
        <v>24</v>
      </c>
      <c r="C35" s="133"/>
      <c r="D35" s="27"/>
      <c r="E35" s="27"/>
      <c r="F35" s="27"/>
      <c r="G35" s="27"/>
      <c r="H35" s="27"/>
      <c r="I35" s="27"/>
      <c r="J35" s="27"/>
      <c r="K35" s="27"/>
      <c r="L35" s="24"/>
      <c r="M35" s="24"/>
      <c r="N35" s="24"/>
      <c r="O35" s="24"/>
      <c r="P35" s="24"/>
      <c r="Q35" s="24"/>
      <c r="R35" s="24"/>
      <c r="S35" s="24"/>
      <c r="T35" s="24"/>
      <c r="U35" s="25"/>
    </row>
    <row r="36" spans="2:21" ht="15" customHeight="1">
      <c r="B36" s="117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9"/>
    </row>
    <row r="37" spans="2:21" ht="14.25">
      <c r="B37" s="120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2"/>
    </row>
    <row r="38" spans="2:21" ht="14.25"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2"/>
    </row>
    <row r="39" spans="2:21" ht="14.25">
      <c r="B39" s="120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2"/>
    </row>
    <row r="40" spans="2:21" ht="14.25">
      <c r="B40" s="120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2"/>
    </row>
    <row r="41" spans="2:21" ht="14.25">
      <c r="B41" s="120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2"/>
    </row>
    <row r="42" spans="2:21" ht="14.25"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30"/>
    </row>
    <row r="43" spans="2:21" ht="14.25">
      <c r="B43" s="109" t="s">
        <v>25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1"/>
    </row>
    <row r="44" spans="2:21" ht="14.25">
      <c r="B44" s="114" t="s">
        <v>23</v>
      </c>
      <c r="C44" s="105"/>
      <c r="D44" s="103" t="s">
        <v>18</v>
      </c>
      <c r="E44" s="104"/>
      <c r="F44" s="104"/>
      <c r="G44" s="104"/>
      <c r="H44" s="104"/>
      <c r="I44" s="104"/>
      <c r="J44" s="104"/>
      <c r="K44" s="104"/>
      <c r="L44" s="105"/>
      <c r="M44" s="45" t="s">
        <v>19</v>
      </c>
      <c r="N44" s="103" t="s">
        <v>20</v>
      </c>
      <c r="O44" s="105"/>
      <c r="P44" s="93" t="s">
        <v>21</v>
      </c>
      <c r="Q44" s="106"/>
      <c r="R44" s="93" t="s">
        <v>22</v>
      </c>
      <c r="S44" s="94"/>
      <c r="T44" s="94"/>
      <c r="U44" s="95"/>
    </row>
    <row r="45" spans="2:21" ht="14.25">
      <c r="B45" s="91" t="s">
        <v>0</v>
      </c>
      <c r="C45" s="92"/>
      <c r="D45" s="88" t="s">
        <v>36</v>
      </c>
      <c r="E45" s="89"/>
      <c r="F45" s="89"/>
      <c r="G45" s="89"/>
      <c r="H45" s="89"/>
      <c r="I45" s="89"/>
      <c r="J45" s="89"/>
      <c r="K45" s="89"/>
      <c r="L45" s="90"/>
      <c r="M45" s="38"/>
      <c r="N45" s="40"/>
      <c r="O45" s="38"/>
      <c r="P45" s="82"/>
      <c r="Q45" s="83"/>
      <c r="R45" s="82"/>
      <c r="S45" s="84"/>
      <c r="T45" s="84"/>
      <c r="U45" s="85"/>
    </row>
    <row r="46" spans="2:21" ht="1.5" customHeight="1">
      <c r="B46" s="31"/>
      <c r="C46" s="32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33"/>
      <c r="O46" s="33"/>
      <c r="P46" s="34"/>
      <c r="Q46" s="34"/>
      <c r="R46" s="34"/>
      <c r="S46" s="34"/>
      <c r="T46" s="34"/>
      <c r="U46" s="35"/>
    </row>
    <row r="47" spans="2:21" ht="14.25">
      <c r="B47" s="99" t="s">
        <v>1</v>
      </c>
      <c r="C47" s="100"/>
      <c r="D47" s="88" t="s">
        <v>36</v>
      </c>
      <c r="E47" s="89"/>
      <c r="F47" s="89"/>
      <c r="G47" s="89"/>
      <c r="H47" s="89"/>
      <c r="I47" s="89"/>
      <c r="J47" s="89"/>
      <c r="K47" s="89"/>
      <c r="L47" s="90"/>
      <c r="M47" s="38"/>
      <c r="N47" s="40"/>
      <c r="O47" s="38"/>
      <c r="P47" s="82"/>
      <c r="Q47" s="83"/>
      <c r="R47" s="82"/>
      <c r="S47" s="84"/>
      <c r="T47" s="84"/>
      <c r="U47" s="85"/>
    </row>
    <row r="48" spans="2:21" ht="1.5" customHeight="1">
      <c r="B48" s="31"/>
      <c r="C48" s="32"/>
      <c r="D48" s="4"/>
      <c r="E48" s="4"/>
      <c r="F48" s="4"/>
      <c r="G48" s="4"/>
      <c r="H48" s="4"/>
      <c r="I48" s="4"/>
      <c r="J48" s="4"/>
      <c r="K48" s="4"/>
      <c r="L48" s="4"/>
      <c r="M48" s="21"/>
      <c r="N48" s="33"/>
      <c r="O48" s="33"/>
      <c r="P48" s="34"/>
      <c r="Q48" s="34"/>
      <c r="R48" s="34"/>
      <c r="S48" s="34"/>
      <c r="T48" s="34"/>
      <c r="U48" s="35"/>
    </row>
    <row r="49" spans="2:21" ht="14.25">
      <c r="B49" s="101" t="s">
        <v>2</v>
      </c>
      <c r="C49" s="102"/>
      <c r="D49" s="82" t="s">
        <v>36</v>
      </c>
      <c r="E49" s="84"/>
      <c r="F49" s="84"/>
      <c r="G49" s="84"/>
      <c r="H49" s="84"/>
      <c r="I49" s="84"/>
      <c r="J49" s="84"/>
      <c r="K49" s="84"/>
      <c r="L49" s="83"/>
      <c r="M49" s="39"/>
      <c r="N49" s="38"/>
      <c r="O49" s="38"/>
      <c r="P49" s="82"/>
      <c r="Q49" s="83"/>
      <c r="R49" s="82"/>
      <c r="S49" s="84"/>
      <c r="T49" s="84"/>
      <c r="U49" s="85"/>
    </row>
    <row r="50" spans="2:21" ht="1.5" customHeight="1">
      <c r="B50" s="31"/>
      <c r="C50" s="32"/>
      <c r="D50" s="4"/>
      <c r="E50" s="4"/>
      <c r="F50" s="4"/>
      <c r="G50" s="4"/>
      <c r="H50" s="4"/>
      <c r="I50" s="4"/>
      <c r="J50" s="4"/>
      <c r="K50" s="4"/>
      <c r="L50" s="4"/>
      <c r="M50" s="21"/>
      <c r="N50" s="33"/>
      <c r="O50" s="33"/>
      <c r="P50" s="34"/>
      <c r="Q50" s="34"/>
      <c r="R50" s="34"/>
      <c r="S50" s="34"/>
      <c r="T50" s="34"/>
      <c r="U50" s="35"/>
    </row>
    <row r="51" spans="2:21" ht="14.25">
      <c r="B51" s="86" t="s">
        <v>3</v>
      </c>
      <c r="C51" s="87"/>
      <c r="D51" s="82" t="s">
        <v>36</v>
      </c>
      <c r="E51" s="84"/>
      <c r="F51" s="84"/>
      <c r="G51" s="84"/>
      <c r="H51" s="84"/>
      <c r="I51" s="84"/>
      <c r="J51" s="84"/>
      <c r="K51" s="84"/>
      <c r="L51" s="83"/>
      <c r="M51" s="39"/>
      <c r="N51" s="38"/>
      <c r="O51" s="38"/>
      <c r="P51" s="82"/>
      <c r="Q51" s="83"/>
      <c r="R51" s="82"/>
      <c r="S51" s="84"/>
      <c r="T51" s="84"/>
      <c r="U51" s="85"/>
    </row>
    <row r="52" spans="2:21" ht="14.25">
      <c r="B52" s="43"/>
      <c r="C52" s="44"/>
      <c r="D52" s="47"/>
      <c r="E52" s="47"/>
      <c r="F52" s="47"/>
      <c r="G52" s="47"/>
      <c r="H52" s="47"/>
      <c r="I52" s="47"/>
      <c r="J52" s="47"/>
      <c r="K52" s="47"/>
      <c r="L52" s="47"/>
      <c r="M52" s="6"/>
      <c r="N52" s="48"/>
      <c r="O52" s="48"/>
      <c r="P52" s="47"/>
      <c r="Q52" s="47"/>
      <c r="R52" s="47"/>
      <c r="S52" s="47"/>
      <c r="T52" s="47"/>
      <c r="U52" s="49"/>
    </row>
    <row r="53" spans="2:21" ht="14.25">
      <c r="B53" s="43"/>
      <c r="C53" s="44"/>
      <c r="D53" s="47"/>
      <c r="E53" s="47"/>
      <c r="F53" s="47"/>
      <c r="G53" s="47"/>
      <c r="H53" s="47"/>
      <c r="I53" s="47"/>
      <c r="J53" s="47"/>
      <c r="K53" s="47"/>
      <c r="L53" s="47"/>
      <c r="M53" s="6"/>
      <c r="N53" s="48"/>
      <c r="O53" s="48"/>
      <c r="P53" s="47"/>
      <c r="Q53" s="47"/>
      <c r="R53" s="47"/>
      <c r="S53" s="47"/>
      <c r="T53" s="47"/>
      <c r="U53" s="49"/>
    </row>
    <row r="54" spans="2:21" ht="14.25">
      <c r="B54" s="97" t="s">
        <v>31</v>
      </c>
      <c r="C54" s="98"/>
      <c r="D54" s="98"/>
      <c r="E54" s="50"/>
      <c r="F54" s="80"/>
      <c r="G54" s="80"/>
      <c r="H54" s="80"/>
      <c r="I54" s="80"/>
      <c r="J54" s="80"/>
      <c r="K54" s="80"/>
      <c r="L54" s="80"/>
      <c r="M54" s="6"/>
      <c r="N54" s="78" t="s">
        <v>30</v>
      </c>
      <c r="O54" s="79"/>
      <c r="P54" s="26"/>
      <c r="Q54" s="80"/>
      <c r="R54" s="80"/>
      <c r="S54" s="80"/>
      <c r="T54" s="80"/>
      <c r="U54" s="49"/>
    </row>
    <row r="55" spans="2:21" ht="14.25">
      <c r="B55" s="96" t="s">
        <v>26</v>
      </c>
      <c r="C55" s="77"/>
      <c r="D55" s="77"/>
      <c r="E55" s="26"/>
      <c r="F55" s="79" t="s">
        <v>32</v>
      </c>
      <c r="G55" s="79"/>
      <c r="H55" s="79"/>
      <c r="I55" s="79"/>
      <c r="J55" s="79"/>
      <c r="K55" s="79"/>
      <c r="L55" s="79"/>
      <c r="M55" s="6"/>
      <c r="N55" s="77" t="s">
        <v>27</v>
      </c>
      <c r="O55" s="77"/>
      <c r="P55" s="46"/>
      <c r="Q55" s="81" t="s">
        <v>33</v>
      </c>
      <c r="R55" s="81"/>
      <c r="S55" s="81"/>
      <c r="T55" s="81"/>
      <c r="U55" s="49"/>
    </row>
    <row r="56" spans="2:21" ht="15" thickBot="1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41"/>
    </row>
    <row r="57" ht="14.25">
      <c r="B57" s="76"/>
    </row>
  </sheetData>
  <sheetProtection selectLockedCells="1" selectUnlockedCells="1"/>
  <mergeCells count="80">
    <mergeCell ref="B3:U3"/>
    <mergeCell ref="L31:M31"/>
    <mergeCell ref="B5:O5"/>
    <mergeCell ref="R9:S9"/>
    <mergeCell ref="T9:U9"/>
    <mergeCell ref="B9:B10"/>
    <mergeCell ref="L9:L10"/>
    <mergeCell ref="M9:M10"/>
    <mergeCell ref="N9:O9"/>
    <mergeCell ref="P9:Q9"/>
    <mergeCell ref="C9:K10"/>
    <mergeCell ref="B31:E31"/>
    <mergeCell ref="F31:G31"/>
    <mergeCell ref="B7:D7"/>
    <mergeCell ref="C25:K25"/>
    <mergeCell ref="B6:D6"/>
    <mergeCell ref="C21:K21"/>
    <mergeCell ref="C22:K22"/>
    <mergeCell ref="E6:U6"/>
    <mergeCell ref="E7:U7"/>
    <mergeCell ref="B35:C35"/>
    <mergeCell ref="B26:M26"/>
    <mergeCell ref="N26:O26"/>
    <mergeCell ref="P26:Q26"/>
    <mergeCell ref="M29:N29"/>
    <mergeCell ref="R29:S29"/>
    <mergeCell ref="N27:O27"/>
    <mergeCell ref="P27:Q27"/>
    <mergeCell ref="R27:S27"/>
    <mergeCell ref="B33:E33"/>
    <mergeCell ref="T27:U27"/>
    <mergeCell ref="R26:S26"/>
    <mergeCell ref="T26:U26"/>
    <mergeCell ref="C16:K16"/>
    <mergeCell ref="C17:K17"/>
    <mergeCell ref="C18:K18"/>
    <mergeCell ref="C19:K19"/>
    <mergeCell ref="C20:K20"/>
    <mergeCell ref="C24:K24"/>
    <mergeCell ref="C11:K11"/>
    <mergeCell ref="C12:K12"/>
    <mergeCell ref="C13:K13"/>
    <mergeCell ref="C14:K14"/>
    <mergeCell ref="C15:K15"/>
    <mergeCell ref="C23:K23"/>
    <mergeCell ref="D44:L44"/>
    <mergeCell ref="N44:O44"/>
    <mergeCell ref="P44:Q44"/>
    <mergeCell ref="H32:U32"/>
    <mergeCell ref="B43:U43"/>
    <mergeCell ref="B32:E32"/>
    <mergeCell ref="F32:G32"/>
    <mergeCell ref="B44:C44"/>
    <mergeCell ref="F33:U33"/>
    <mergeCell ref="B36:U41"/>
    <mergeCell ref="P45:Q45"/>
    <mergeCell ref="R44:U44"/>
    <mergeCell ref="R45:U45"/>
    <mergeCell ref="B55:D55"/>
    <mergeCell ref="B54:D54"/>
    <mergeCell ref="F54:L54"/>
    <mergeCell ref="F55:L55"/>
    <mergeCell ref="R51:U51"/>
    <mergeCell ref="B47:C47"/>
    <mergeCell ref="B49:C49"/>
    <mergeCell ref="B51:C51"/>
    <mergeCell ref="D47:L47"/>
    <mergeCell ref="D49:L49"/>
    <mergeCell ref="D51:L51"/>
    <mergeCell ref="B45:C45"/>
    <mergeCell ref="D45:L45"/>
    <mergeCell ref="N55:O55"/>
    <mergeCell ref="N54:O54"/>
    <mergeCell ref="Q54:T54"/>
    <mergeCell ref="Q55:T55"/>
    <mergeCell ref="P47:Q47"/>
    <mergeCell ref="P49:Q49"/>
    <mergeCell ref="P51:Q51"/>
    <mergeCell ref="R47:U47"/>
    <mergeCell ref="R49:U49"/>
  </mergeCells>
  <printOptions horizontalCentered="1"/>
  <pageMargins left="0.1968503937007874" right="0.1968503937007874" top="0.3937007874015748" bottom="0.1968503937007874" header="0.11811023622047245" footer="0.11811023622047245"/>
  <pageSetup fitToHeight="1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Vidal</dc:creator>
  <cp:keywords/>
  <dc:description/>
  <cp:lastModifiedBy>Daniel Moreira Gomes</cp:lastModifiedBy>
  <cp:lastPrinted>2014-09-22T14:12:35Z</cp:lastPrinted>
  <dcterms:created xsi:type="dcterms:W3CDTF">2014-05-29T19:40:07Z</dcterms:created>
  <dcterms:modified xsi:type="dcterms:W3CDTF">2020-04-30T01:05:53Z</dcterms:modified>
  <cp:category/>
  <cp:version/>
  <cp:contentType/>
  <cp:contentStatus/>
</cp:coreProperties>
</file>